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98404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9" i="1" s="1"/>
  <c r="C19" i="1"/>
  <c r="D39" i="1"/>
  <c r="H19" i="1"/>
  <c r="G19" i="1"/>
  <c r="I19" i="1" l="1"/>
  <c r="I34" i="1" s="1"/>
  <c r="I39" i="1" s="1"/>
  <c r="I13" i="1"/>
  <c r="I17" i="1" s="1"/>
  <c r="H34" i="1"/>
  <c r="H13" i="1"/>
  <c r="H17" i="1" s="1"/>
  <c r="G34" i="1"/>
  <c r="G39" i="1" s="1"/>
  <c r="G13" i="1"/>
  <c r="G17" i="1" s="1"/>
  <c r="F34" i="1"/>
  <c r="F39" i="1" s="1"/>
  <c r="H39" i="1" l="1"/>
  <c r="F13" i="1" l="1"/>
  <c r="F17" i="1" s="1"/>
</calcChain>
</file>

<file path=xl/sharedStrings.xml><?xml version="1.0" encoding="utf-8"?>
<sst xmlns="http://schemas.openxmlformats.org/spreadsheetml/2006/main" count="72" uniqueCount="63">
  <si>
    <t>Ekonomická</t>
  </si>
  <si>
    <t>Skutočné</t>
  </si>
  <si>
    <t xml:space="preserve">Skutočné </t>
  </si>
  <si>
    <t>Očakávaná</t>
  </si>
  <si>
    <t>Návrh rozpočtu</t>
  </si>
  <si>
    <t>a funkčná</t>
  </si>
  <si>
    <t>plnenie</t>
  </si>
  <si>
    <t xml:space="preserve">skutočnosť </t>
  </si>
  <si>
    <t>na rok 2019</t>
  </si>
  <si>
    <t>na rok 2020</t>
  </si>
  <si>
    <t>klasifikácia</t>
  </si>
  <si>
    <t>za rok 2017</t>
  </si>
  <si>
    <t>BEŽNÉ PRÍJMY</t>
  </si>
  <si>
    <t>Výnos dane z príjmov</t>
  </si>
  <si>
    <t>Daň z nehnuteľností</t>
  </si>
  <si>
    <t>Daň za psa</t>
  </si>
  <si>
    <t>Daň za komunálne odpady</t>
  </si>
  <si>
    <t>Správne poplatky</t>
  </si>
  <si>
    <t>Náhodilé príjmy-vratky</t>
  </si>
  <si>
    <t>BEŽNÉ PRÍJMY SPOLU</t>
  </si>
  <si>
    <t>SPOLU PRÍJMY</t>
  </si>
  <si>
    <t xml:space="preserve">BEŽNÉ VÝDAVKY </t>
  </si>
  <si>
    <t>01.1.1.</t>
  </si>
  <si>
    <t>Verejná správa</t>
  </si>
  <si>
    <t>z toho mzdy (pol. 610)</t>
  </si>
  <si>
    <t xml:space="preserve">              odvody (pol. 620)</t>
  </si>
  <si>
    <t xml:space="preserve">              tovary a služby (pol.630)</t>
  </si>
  <si>
    <t>01.6.0.</t>
  </si>
  <si>
    <t>Voľby</t>
  </si>
  <si>
    <t>03.2.0.</t>
  </si>
  <si>
    <t>Ochrana pred požiarmi</t>
  </si>
  <si>
    <t>04.5.1.</t>
  </si>
  <si>
    <t>Cestná doprava - údržba MK</t>
  </si>
  <si>
    <t>05.1.0.</t>
  </si>
  <si>
    <t>Nakladanie s odpadmi</t>
  </si>
  <si>
    <t>06.2.0.</t>
  </si>
  <si>
    <t>Rozvoj obcí - verejná zeleň</t>
  </si>
  <si>
    <t>06.4.0.</t>
  </si>
  <si>
    <t>Verejné osvetlenie</t>
  </si>
  <si>
    <t>08.2.0.</t>
  </si>
  <si>
    <t>Kultúrne služby - knižnica</t>
  </si>
  <si>
    <t>Kultúrne služby - ostatné</t>
  </si>
  <si>
    <t>08.4.0.</t>
  </si>
  <si>
    <t>Náboženské  a pohrebné služby</t>
  </si>
  <si>
    <t>09.1.2.</t>
  </si>
  <si>
    <t>Vzdelávanie - školstvo</t>
  </si>
  <si>
    <t>09.5.0.</t>
  </si>
  <si>
    <t>Vzdelávanie - CVČ</t>
  </si>
  <si>
    <t>BEŽNÉ VÝDAVKY SPOLU</t>
  </si>
  <si>
    <t>Kapit.výd.-rozšírenie MR, autob.zastávka</t>
  </si>
  <si>
    <t xml:space="preserve">SPOLU VÝDAVKY </t>
  </si>
  <si>
    <t>za rok 2018</t>
  </si>
  <si>
    <t>na rok 2021</t>
  </si>
  <si>
    <t>Kapitálové príjmy-pozemok,dotácia MF SR</t>
  </si>
  <si>
    <t>Dotácia voľby,zamestn., DHZ</t>
  </si>
  <si>
    <t>Fin.operácie - prevod dotácie MF SR</t>
  </si>
  <si>
    <t>Fin.operácie - prevod  z rez.fondu</t>
  </si>
  <si>
    <t>Kapit.výd.-garáž, projekt</t>
  </si>
  <si>
    <t>za rok 2019</t>
  </si>
  <si>
    <t>Kapit.výd.-Rekonštrukcia VO</t>
  </si>
  <si>
    <t>Kapit.výd.- WIFI</t>
  </si>
  <si>
    <t>na rok 2022</t>
  </si>
  <si>
    <t>Návrh rozpočtu Obce Blažovce na roky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</si>
</sst>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vertical="center"/>
    </xf>
    <xf numFmtId="0" fontId="4" fillId="0" borderId="6" xfId="0" applyFont="1" applyBorder="1"/>
    <xf numFmtId="14" fontId="0" fillId="0" borderId="6" xfId="0" applyNumberFormat="1" applyBorder="1" applyAlignment="1">
      <alignment horizontal="center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/>
    <xf numFmtId="3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0" fillId="0" borderId="2" xfId="0" applyNumberFormat="1" applyFill="1" applyBorder="1"/>
    <xf numFmtId="3" fontId="0" fillId="0" borderId="6" xfId="0" applyNumberFormat="1" applyFill="1" applyBorder="1"/>
    <xf numFmtId="0" fontId="0" fillId="0" borderId="6" xfId="0" applyFill="1" applyBorder="1"/>
    <xf numFmtId="3" fontId="1" fillId="0" borderId="6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4" fillId="0" borderId="6" xfId="0" applyNumberFormat="1" applyFont="1" applyFill="1" applyBorder="1"/>
    <xf numFmtId="3" fontId="3" fillId="0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35" sqref="C35"/>
    </sheetView>
  </sheetViews>
  <sheetFormatPr defaultRowHeight="15" x14ac:dyDescent="0.25"/>
  <cols>
    <col min="2" max="2" width="37.85546875" customWidth="1"/>
    <col min="3" max="9" width="8.85546875" style="18"/>
  </cols>
  <sheetData>
    <row r="1" spans="1:9" x14ac:dyDescent="0.25">
      <c r="A1" s="1" t="s">
        <v>62</v>
      </c>
    </row>
    <row r="2" spans="1:9" ht="10.5" customHeight="1" x14ac:dyDescent="0.25">
      <c r="A2" s="2" t="s">
        <v>0</v>
      </c>
      <c r="B2" s="2"/>
      <c r="C2" s="19" t="s">
        <v>2</v>
      </c>
      <c r="D2" s="19" t="s">
        <v>1</v>
      </c>
      <c r="E2" s="19" t="s">
        <v>4</v>
      </c>
      <c r="F2" s="19" t="s">
        <v>3</v>
      </c>
      <c r="G2" s="19" t="s">
        <v>4</v>
      </c>
      <c r="H2" s="19" t="s">
        <v>4</v>
      </c>
      <c r="I2" s="19" t="s">
        <v>4</v>
      </c>
    </row>
    <row r="3" spans="1:9" ht="9" customHeight="1" x14ac:dyDescent="0.25">
      <c r="A3" s="3" t="s">
        <v>5</v>
      </c>
      <c r="B3" s="3"/>
      <c r="C3" s="20" t="s">
        <v>6</v>
      </c>
      <c r="D3" s="20" t="s">
        <v>6</v>
      </c>
      <c r="E3" s="20" t="s">
        <v>8</v>
      </c>
      <c r="F3" s="20" t="s">
        <v>7</v>
      </c>
      <c r="G3" s="20" t="s">
        <v>9</v>
      </c>
      <c r="H3" s="20" t="s">
        <v>52</v>
      </c>
      <c r="I3" s="20" t="s">
        <v>61</v>
      </c>
    </row>
    <row r="4" spans="1:9" ht="9" customHeight="1" x14ac:dyDescent="0.25">
      <c r="A4" s="4" t="s">
        <v>10</v>
      </c>
      <c r="B4" s="4"/>
      <c r="C4" s="21" t="s">
        <v>11</v>
      </c>
      <c r="D4" s="21" t="s">
        <v>51</v>
      </c>
      <c r="E4" s="21"/>
      <c r="F4" s="21" t="s">
        <v>58</v>
      </c>
      <c r="G4" s="21"/>
      <c r="H4" s="21"/>
      <c r="I4" s="21"/>
    </row>
    <row r="5" spans="1:9" x14ac:dyDescent="0.25">
      <c r="A5" s="31" t="s">
        <v>12</v>
      </c>
      <c r="B5" s="32"/>
    </row>
    <row r="6" spans="1:9" ht="11.25" customHeight="1" x14ac:dyDescent="0.25">
      <c r="A6" s="5">
        <v>111003</v>
      </c>
      <c r="B6" s="6" t="s">
        <v>13</v>
      </c>
      <c r="C6" s="22">
        <v>32680</v>
      </c>
      <c r="D6" s="22">
        <v>35000</v>
      </c>
      <c r="E6" s="22">
        <v>37000</v>
      </c>
      <c r="F6" s="22">
        <v>39000</v>
      </c>
      <c r="G6" s="22">
        <v>39000</v>
      </c>
      <c r="H6" s="22">
        <v>40000</v>
      </c>
      <c r="I6" s="22">
        <v>41000</v>
      </c>
    </row>
    <row r="7" spans="1:9" ht="12" customHeight="1" x14ac:dyDescent="0.25">
      <c r="A7" s="7">
        <v>121</v>
      </c>
      <c r="B7" s="8" t="s">
        <v>14</v>
      </c>
      <c r="C7" s="23">
        <v>3228</v>
      </c>
      <c r="D7" s="23">
        <v>2930</v>
      </c>
      <c r="E7" s="23">
        <v>2930</v>
      </c>
      <c r="F7" s="23">
        <v>2890</v>
      </c>
      <c r="G7" s="23">
        <v>3760</v>
      </c>
      <c r="H7" s="23">
        <v>3760</v>
      </c>
      <c r="I7" s="23">
        <v>3760</v>
      </c>
    </row>
    <row r="8" spans="1:9" ht="12" customHeight="1" x14ac:dyDescent="0.25">
      <c r="A8" s="7">
        <v>133001</v>
      </c>
      <c r="B8" s="8" t="s">
        <v>15</v>
      </c>
      <c r="C8" s="24">
        <v>90</v>
      </c>
      <c r="D8" s="24">
        <v>90</v>
      </c>
      <c r="E8" s="24">
        <v>90</v>
      </c>
      <c r="F8" s="24">
        <v>96</v>
      </c>
      <c r="G8" s="24">
        <v>96</v>
      </c>
      <c r="H8" s="24">
        <v>96</v>
      </c>
      <c r="I8" s="24">
        <v>96</v>
      </c>
    </row>
    <row r="9" spans="1:9" ht="11.25" customHeight="1" x14ac:dyDescent="0.25">
      <c r="A9" s="7">
        <v>133013</v>
      </c>
      <c r="B9" s="8" t="s">
        <v>16</v>
      </c>
      <c r="C9" s="23">
        <v>1620</v>
      </c>
      <c r="D9" s="23">
        <v>1612</v>
      </c>
      <c r="E9" s="23">
        <v>2400</v>
      </c>
      <c r="F9" s="23">
        <v>2400</v>
      </c>
      <c r="G9" s="23">
        <v>2687</v>
      </c>
      <c r="H9" s="23">
        <v>2687</v>
      </c>
      <c r="I9" s="23">
        <v>2687</v>
      </c>
    </row>
    <row r="10" spans="1:9" ht="11.25" customHeight="1" x14ac:dyDescent="0.25">
      <c r="A10" s="7">
        <v>221</v>
      </c>
      <c r="B10" s="8" t="s">
        <v>17</v>
      </c>
      <c r="C10" s="24">
        <v>150</v>
      </c>
      <c r="D10" s="24">
        <v>250</v>
      </c>
      <c r="E10" s="24">
        <v>0</v>
      </c>
      <c r="F10" s="24">
        <v>126</v>
      </c>
      <c r="G10" s="24">
        <v>0</v>
      </c>
      <c r="H10" s="24">
        <v>0</v>
      </c>
      <c r="I10" s="24">
        <v>0</v>
      </c>
    </row>
    <row r="11" spans="1:9" ht="11.25" customHeight="1" x14ac:dyDescent="0.25">
      <c r="A11" s="7">
        <v>292</v>
      </c>
      <c r="B11" s="8" t="s">
        <v>18</v>
      </c>
      <c r="C11" s="24">
        <v>335</v>
      </c>
      <c r="D11" s="24">
        <v>400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1.25" customHeight="1" x14ac:dyDescent="0.25">
      <c r="A12" s="7">
        <v>312</v>
      </c>
      <c r="B12" s="8" t="s">
        <v>54</v>
      </c>
      <c r="C12" s="23">
        <v>5562</v>
      </c>
      <c r="D12" s="23">
        <v>2705</v>
      </c>
      <c r="E12" s="23">
        <v>1400</v>
      </c>
      <c r="F12" s="23">
        <v>3321</v>
      </c>
      <c r="G12" s="23">
        <v>1400</v>
      </c>
      <c r="H12" s="24">
        <v>0</v>
      </c>
      <c r="I12" s="24">
        <v>0</v>
      </c>
    </row>
    <row r="13" spans="1:9" x14ac:dyDescent="0.25">
      <c r="A13" s="9" t="s">
        <v>19</v>
      </c>
      <c r="B13" s="9"/>
      <c r="C13" s="25">
        <v>43665</v>
      </c>
      <c r="D13" s="25">
        <v>42987</v>
      </c>
      <c r="E13" s="25">
        <v>43820</v>
      </c>
      <c r="F13" s="25">
        <f>SUM(F6:F12)</f>
        <v>47833</v>
      </c>
      <c r="G13" s="25">
        <f>SUM(G6:G12)</f>
        <v>46943</v>
      </c>
      <c r="H13" s="25">
        <f>SUM(H5:H12)</f>
        <v>46543</v>
      </c>
      <c r="I13" s="25">
        <f>SUM(I5:I12)</f>
        <v>47543</v>
      </c>
    </row>
    <row r="14" spans="1:9" ht="10.5" customHeight="1" x14ac:dyDescent="0.25">
      <c r="A14" s="13">
        <v>233</v>
      </c>
      <c r="B14" s="15" t="s">
        <v>53</v>
      </c>
      <c r="C14" s="26">
        <v>31</v>
      </c>
      <c r="D14" s="26">
        <v>30000</v>
      </c>
      <c r="E14" s="26">
        <v>0</v>
      </c>
      <c r="F14" s="26">
        <v>14250</v>
      </c>
      <c r="G14" s="26">
        <v>0</v>
      </c>
      <c r="H14" s="25">
        <v>0</v>
      </c>
      <c r="I14" s="25">
        <v>0</v>
      </c>
    </row>
    <row r="15" spans="1:9" ht="12" customHeight="1" x14ac:dyDescent="0.25">
      <c r="A15" s="13">
        <v>453</v>
      </c>
      <c r="B15" s="15" t="s">
        <v>55</v>
      </c>
      <c r="C15" s="26">
        <v>0</v>
      </c>
      <c r="D15" s="26"/>
      <c r="E15" s="26">
        <v>30000</v>
      </c>
      <c r="F15" s="26">
        <v>30000</v>
      </c>
      <c r="G15" s="26">
        <v>44250</v>
      </c>
      <c r="H15" s="25">
        <v>0</v>
      </c>
      <c r="I15" s="25">
        <v>0</v>
      </c>
    </row>
    <row r="16" spans="1:9" ht="12" customHeight="1" x14ac:dyDescent="0.25">
      <c r="A16" s="13">
        <v>454</v>
      </c>
      <c r="B16" s="16" t="s">
        <v>56</v>
      </c>
      <c r="C16" s="23">
        <v>1045</v>
      </c>
      <c r="D16" s="23">
        <v>0</v>
      </c>
      <c r="E16" s="23">
        <v>0</v>
      </c>
      <c r="F16" s="23">
        <v>0</v>
      </c>
      <c r="G16" s="23">
        <v>2892</v>
      </c>
      <c r="H16" s="24">
        <v>0</v>
      </c>
      <c r="I16" s="24">
        <v>0</v>
      </c>
    </row>
    <row r="17" spans="1:11" ht="15.75" x14ac:dyDescent="0.25">
      <c r="A17" s="33" t="s">
        <v>20</v>
      </c>
      <c r="B17" s="34"/>
      <c r="C17" s="27">
        <v>44741</v>
      </c>
      <c r="D17" s="27">
        <v>72987</v>
      </c>
      <c r="E17" s="27">
        <v>73820</v>
      </c>
      <c r="F17" s="27">
        <f>SUM(F13,F14,F15,F16)</f>
        <v>92083</v>
      </c>
      <c r="G17" s="27">
        <f>SUM(G13,G14:G16)</f>
        <v>94085</v>
      </c>
      <c r="H17" s="27">
        <f>SUM(H13,H14:H16)</f>
        <v>46543</v>
      </c>
      <c r="I17" s="27">
        <f>SUM(I13,I14:I16)</f>
        <v>47543</v>
      </c>
    </row>
    <row r="18" spans="1:11" x14ac:dyDescent="0.25">
      <c r="A18" s="35" t="s">
        <v>21</v>
      </c>
      <c r="B18" s="35"/>
    </row>
    <row r="19" spans="1:11" x14ac:dyDescent="0.25">
      <c r="A19" s="5" t="s">
        <v>22</v>
      </c>
      <c r="B19" s="6" t="s">
        <v>23</v>
      </c>
      <c r="C19" s="22">
        <f>SUM(C20:C22)</f>
        <v>30278</v>
      </c>
      <c r="D19" s="22">
        <v>28353</v>
      </c>
      <c r="E19" s="22">
        <v>25510</v>
      </c>
      <c r="F19" s="22">
        <v>33012</v>
      </c>
      <c r="G19" s="22">
        <f>SUM(G20:G22)</f>
        <v>32361</v>
      </c>
      <c r="H19" s="22">
        <f>SUM(H20:H22)</f>
        <v>34693</v>
      </c>
      <c r="I19" s="22">
        <f>SUM(I20:I22)</f>
        <v>34993</v>
      </c>
    </row>
    <row r="20" spans="1:11" ht="11.25" customHeight="1" x14ac:dyDescent="0.25">
      <c r="A20" s="7"/>
      <c r="B20" s="10" t="s">
        <v>24</v>
      </c>
      <c r="C20" s="28">
        <v>10311</v>
      </c>
      <c r="D20" s="28">
        <v>6067</v>
      </c>
      <c r="E20" s="28">
        <v>6000</v>
      </c>
      <c r="F20" s="28">
        <v>7393</v>
      </c>
      <c r="G20" s="28">
        <v>10596</v>
      </c>
      <c r="H20" s="28">
        <v>10596</v>
      </c>
      <c r="I20" s="28">
        <v>10596</v>
      </c>
      <c r="J20" s="17"/>
      <c r="K20" s="17"/>
    </row>
    <row r="21" spans="1:11" ht="12" customHeight="1" x14ac:dyDescent="0.25">
      <c r="A21" s="7"/>
      <c r="B21" s="10" t="s">
        <v>25</v>
      </c>
      <c r="C21" s="28">
        <v>5902</v>
      </c>
      <c r="D21" s="28">
        <v>5419</v>
      </c>
      <c r="E21" s="28">
        <v>4720</v>
      </c>
      <c r="F21" s="28">
        <v>5206</v>
      </c>
      <c r="G21" s="28">
        <v>5693</v>
      </c>
      <c r="H21" s="28">
        <v>5693</v>
      </c>
      <c r="I21" s="28">
        <v>5693</v>
      </c>
    </row>
    <row r="22" spans="1:11" ht="13.5" customHeight="1" x14ac:dyDescent="0.25">
      <c r="A22" s="7"/>
      <c r="B22" s="10" t="s">
        <v>26</v>
      </c>
      <c r="C22" s="28">
        <v>14065</v>
      </c>
      <c r="D22" s="28">
        <v>16867</v>
      </c>
      <c r="E22" s="28">
        <v>14790</v>
      </c>
      <c r="F22" s="28">
        <v>20413</v>
      </c>
      <c r="G22" s="28">
        <v>16072</v>
      </c>
      <c r="H22" s="28">
        <v>18404</v>
      </c>
      <c r="I22" s="28">
        <v>18704</v>
      </c>
    </row>
    <row r="23" spans="1:11" x14ac:dyDescent="0.25">
      <c r="A23" s="7" t="s">
        <v>27</v>
      </c>
      <c r="B23" s="8" t="s">
        <v>28</v>
      </c>
      <c r="C23" s="23">
        <v>568</v>
      </c>
      <c r="D23" s="23">
        <v>527</v>
      </c>
      <c r="E23" s="24">
        <v>0</v>
      </c>
      <c r="F23" s="23">
        <v>1847</v>
      </c>
      <c r="G23" s="24">
        <v>0</v>
      </c>
      <c r="H23" s="24">
        <v>0</v>
      </c>
      <c r="I23" s="24">
        <v>0</v>
      </c>
    </row>
    <row r="24" spans="1:11" x14ac:dyDescent="0.25">
      <c r="A24" s="7" t="s">
        <v>29</v>
      </c>
      <c r="B24" s="8" t="s">
        <v>30</v>
      </c>
      <c r="C24" s="23">
        <v>2412</v>
      </c>
      <c r="D24" s="23">
        <v>2400</v>
      </c>
      <c r="E24" s="23">
        <v>2400</v>
      </c>
      <c r="F24" s="23">
        <v>3195</v>
      </c>
      <c r="G24" s="23">
        <v>2400</v>
      </c>
      <c r="H24" s="23">
        <v>1000</v>
      </c>
      <c r="I24" s="23">
        <v>1000</v>
      </c>
    </row>
    <row r="25" spans="1:11" x14ac:dyDescent="0.25">
      <c r="A25" s="7" t="s">
        <v>31</v>
      </c>
      <c r="B25" s="8" t="s">
        <v>32</v>
      </c>
      <c r="C25" s="23">
        <v>724</v>
      </c>
      <c r="D25" s="23">
        <v>668</v>
      </c>
      <c r="E25" s="24">
        <v>900</v>
      </c>
      <c r="F25" s="23">
        <v>1085</v>
      </c>
      <c r="G25" s="24">
        <v>900</v>
      </c>
      <c r="H25" s="23">
        <v>1500</v>
      </c>
      <c r="I25" s="23">
        <v>1500</v>
      </c>
    </row>
    <row r="26" spans="1:11" x14ac:dyDescent="0.25">
      <c r="A26" s="11" t="s">
        <v>33</v>
      </c>
      <c r="B26" s="8" t="s">
        <v>34</v>
      </c>
      <c r="C26" s="23">
        <v>2956</v>
      </c>
      <c r="D26" s="23">
        <v>6320</v>
      </c>
      <c r="E26" s="23">
        <v>3900</v>
      </c>
      <c r="F26" s="23">
        <v>3000</v>
      </c>
      <c r="G26" s="23">
        <v>3900</v>
      </c>
      <c r="H26" s="23">
        <v>3900</v>
      </c>
      <c r="I26" s="23">
        <v>3900</v>
      </c>
    </row>
    <row r="27" spans="1:11" x14ac:dyDescent="0.25">
      <c r="A27" s="7" t="s">
        <v>35</v>
      </c>
      <c r="B27" s="8" t="s">
        <v>36</v>
      </c>
      <c r="C27" s="24">
        <v>385</v>
      </c>
      <c r="D27" s="24">
        <v>270</v>
      </c>
      <c r="E27" s="24">
        <v>400</v>
      </c>
      <c r="F27" s="24">
        <v>186</v>
      </c>
      <c r="G27" s="24">
        <v>400</v>
      </c>
      <c r="H27" s="23">
        <v>1000</v>
      </c>
      <c r="I27" s="23">
        <v>1200</v>
      </c>
    </row>
    <row r="28" spans="1:11" x14ac:dyDescent="0.25">
      <c r="A28" s="7" t="s">
        <v>37</v>
      </c>
      <c r="B28" s="8" t="s">
        <v>38</v>
      </c>
      <c r="C28" s="23">
        <v>1109</v>
      </c>
      <c r="D28" s="23">
        <v>1000</v>
      </c>
      <c r="E28" s="23">
        <v>1000</v>
      </c>
      <c r="F28" s="23">
        <v>897</v>
      </c>
      <c r="G28" s="23">
        <v>1000</v>
      </c>
      <c r="H28" s="23">
        <v>1200</v>
      </c>
      <c r="I28" s="23">
        <v>1500</v>
      </c>
    </row>
    <row r="29" spans="1:11" x14ac:dyDescent="0.25">
      <c r="A29" s="7" t="s">
        <v>39</v>
      </c>
      <c r="B29" s="8" t="s">
        <v>40</v>
      </c>
      <c r="C29" s="24">
        <v>450</v>
      </c>
      <c r="D29" s="24">
        <v>450</v>
      </c>
      <c r="E29" s="24">
        <v>450</v>
      </c>
      <c r="F29" s="24">
        <v>460</v>
      </c>
      <c r="G29" s="24">
        <v>450</v>
      </c>
      <c r="H29" s="24">
        <v>450</v>
      </c>
      <c r="I29" s="24">
        <v>450</v>
      </c>
    </row>
    <row r="30" spans="1:11" x14ac:dyDescent="0.25">
      <c r="A30" s="7" t="s">
        <v>39</v>
      </c>
      <c r="B30" s="8" t="s">
        <v>41</v>
      </c>
      <c r="C30" s="23">
        <v>2740</v>
      </c>
      <c r="D30" s="23">
        <v>772</v>
      </c>
      <c r="E30" s="23">
        <v>860</v>
      </c>
      <c r="F30" s="23">
        <v>722</v>
      </c>
      <c r="G30" s="23">
        <v>780</v>
      </c>
      <c r="H30" s="23">
        <v>1200</v>
      </c>
      <c r="I30" s="23">
        <v>1400</v>
      </c>
    </row>
    <row r="31" spans="1:11" x14ac:dyDescent="0.25">
      <c r="A31" s="7" t="s">
        <v>42</v>
      </c>
      <c r="B31" s="8" t="s">
        <v>43</v>
      </c>
      <c r="C31" s="24">
        <v>124</v>
      </c>
      <c r="D31" s="24">
        <v>155</v>
      </c>
      <c r="E31" s="24">
        <v>200</v>
      </c>
      <c r="F31" s="24">
        <v>128</v>
      </c>
      <c r="G31" s="24">
        <v>100</v>
      </c>
      <c r="H31" s="24">
        <v>600</v>
      </c>
      <c r="I31" s="24">
        <v>600</v>
      </c>
    </row>
    <row r="32" spans="1:11" x14ac:dyDescent="0.25">
      <c r="A32" s="7" t="s">
        <v>44</v>
      </c>
      <c r="B32" s="8" t="s">
        <v>45</v>
      </c>
      <c r="C32" s="24">
        <v>0</v>
      </c>
      <c r="D32" s="24">
        <v>300</v>
      </c>
      <c r="E32" s="24">
        <v>0</v>
      </c>
      <c r="F32" s="24">
        <v>364</v>
      </c>
      <c r="G32" s="24">
        <v>0</v>
      </c>
      <c r="H32" s="24">
        <v>700</v>
      </c>
      <c r="I32" s="24">
        <v>700</v>
      </c>
    </row>
    <row r="33" spans="1:9" x14ac:dyDescent="0.25">
      <c r="A33" s="7" t="s">
        <v>46</v>
      </c>
      <c r="B33" s="8" t="s">
        <v>47</v>
      </c>
      <c r="C33" s="24">
        <v>160</v>
      </c>
      <c r="D33" s="24">
        <v>60</v>
      </c>
      <c r="E33" s="24">
        <v>200</v>
      </c>
      <c r="F33" s="24">
        <v>60</v>
      </c>
      <c r="G33" s="24">
        <v>200</v>
      </c>
      <c r="H33" s="24">
        <v>300</v>
      </c>
      <c r="I33" s="24">
        <v>300</v>
      </c>
    </row>
    <row r="34" spans="1:9" x14ac:dyDescent="0.25">
      <c r="A34" s="9" t="s">
        <v>48</v>
      </c>
      <c r="B34" s="9"/>
      <c r="C34" s="25">
        <f>SUM(C19,C23:C33)</f>
        <v>41906</v>
      </c>
      <c r="D34" s="25">
        <v>41275</v>
      </c>
      <c r="E34" s="25">
        <v>35820</v>
      </c>
      <c r="F34" s="25">
        <f>SUM(F19,F23,F24,F25,F26,F27,F28,F29,F30,F31,F32,F33)</f>
        <v>44956</v>
      </c>
      <c r="G34" s="25">
        <f>SUM(G19,G23:G33)</f>
        <v>42491</v>
      </c>
      <c r="H34" s="25">
        <f>SUM(H19,H23:H33)</f>
        <v>46543</v>
      </c>
      <c r="I34" s="25">
        <f>SUM(I19,I23:I33)</f>
        <v>47543</v>
      </c>
    </row>
    <row r="35" spans="1:9" x14ac:dyDescent="0.25">
      <c r="A35" s="14" t="s">
        <v>22</v>
      </c>
      <c r="B35" s="8" t="s">
        <v>49</v>
      </c>
      <c r="C35" s="26">
        <v>2835</v>
      </c>
      <c r="D35" s="25"/>
      <c r="E35" s="25"/>
      <c r="F35" s="25"/>
      <c r="G35" s="25"/>
      <c r="H35" s="25"/>
      <c r="I35" s="25"/>
    </row>
    <row r="36" spans="1:9" x14ac:dyDescent="0.25">
      <c r="A36" s="7" t="s">
        <v>22</v>
      </c>
      <c r="B36" s="8" t="s">
        <v>57</v>
      </c>
      <c r="C36" s="23">
        <v>0</v>
      </c>
      <c r="D36" s="23">
        <v>31712</v>
      </c>
      <c r="E36" s="23">
        <v>38000</v>
      </c>
      <c r="F36" s="23">
        <v>30000</v>
      </c>
      <c r="G36" s="23">
        <v>36594</v>
      </c>
      <c r="H36" s="24">
        <v>0</v>
      </c>
      <c r="I36" s="24">
        <v>0</v>
      </c>
    </row>
    <row r="37" spans="1:9" x14ac:dyDescent="0.25">
      <c r="A37" s="7" t="s">
        <v>22</v>
      </c>
      <c r="B37" s="8" t="s">
        <v>59</v>
      </c>
      <c r="C37" s="23">
        <v>0</v>
      </c>
      <c r="D37" s="23">
        <v>0</v>
      </c>
      <c r="E37" s="23">
        <v>0</v>
      </c>
      <c r="F37" s="23">
        <v>1537</v>
      </c>
      <c r="G37" s="23">
        <v>0</v>
      </c>
      <c r="H37" s="24">
        <v>0</v>
      </c>
      <c r="I37" s="24">
        <v>0</v>
      </c>
    </row>
    <row r="38" spans="1:9" x14ac:dyDescent="0.25">
      <c r="A38" s="7" t="s">
        <v>22</v>
      </c>
      <c r="B38" s="8" t="s">
        <v>60</v>
      </c>
      <c r="C38" s="23">
        <v>0</v>
      </c>
      <c r="D38" s="23">
        <v>0</v>
      </c>
      <c r="E38" s="23">
        <v>0</v>
      </c>
      <c r="F38" s="23">
        <v>15590</v>
      </c>
      <c r="G38" s="23">
        <v>15000</v>
      </c>
      <c r="H38" s="24">
        <v>0</v>
      </c>
      <c r="I38" s="24">
        <v>0</v>
      </c>
    </row>
    <row r="39" spans="1:9" ht="15.75" x14ac:dyDescent="0.25">
      <c r="A39" s="36" t="s">
        <v>50</v>
      </c>
      <c r="B39" s="37"/>
      <c r="C39" s="29">
        <f>SUM(C34,C35:C38)</f>
        <v>44741</v>
      </c>
      <c r="D39" s="29">
        <f>SUM(D34,D35:D38)</f>
        <v>72987</v>
      </c>
      <c r="E39" s="29">
        <v>73820</v>
      </c>
      <c r="F39" s="29">
        <f>SUM(F34,F35:F38)</f>
        <v>92083</v>
      </c>
      <c r="G39" s="29">
        <f>SUM(G34,G35:G38)</f>
        <v>94085</v>
      </c>
      <c r="H39" s="29">
        <f>SUM(H34,H35:H38)</f>
        <v>46543</v>
      </c>
      <c r="I39" s="29">
        <f>SUM(I34,I35:I38)</f>
        <v>47543</v>
      </c>
    </row>
    <row r="40" spans="1:9" x14ac:dyDescent="0.25">
      <c r="A40" s="12"/>
      <c r="B40" s="12"/>
      <c r="C40" s="30"/>
      <c r="D40" s="30"/>
      <c r="E40" s="30"/>
      <c r="F40" s="30"/>
      <c r="G40" s="30"/>
      <c r="H40" s="30"/>
      <c r="I40" s="30"/>
    </row>
    <row r="41" spans="1:9" x14ac:dyDescent="0.25">
      <c r="A41" s="1"/>
    </row>
  </sheetData>
  <mergeCells count="4">
    <mergeCell ref="A5:B5"/>
    <mergeCell ref="A17:B17"/>
    <mergeCell ref="A18:B18"/>
    <mergeCell ref="A39:B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HORVÁTHOVÁ Marta</dc:creator>
  <cp:lastModifiedBy>CHORVÁTH Marek</cp:lastModifiedBy>
  <cp:lastPrinted>2018-11-19T12:45:35Z</cp:lastPrinted>
  <dcterms:created xsi:type="dcterms:W3CDTF">2018-11-19T09:03:00Z</dcterms:created>
  <dcterms:modified xsi:type="dcterms:W3CDTF">2019-12-03T06:46:47Z</dcterms:modified>
</cp:coreProperties>
</file>